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76" i="1" l="1"/>
  <c r="H73" i="1"/>
  <c r="H72" i="1"/>
  <c r="H69" i="1"/>
  <c r="H68" i="1"/>
  <c r="H66" i="1"/>
  <c r="H61" i="1"/>
  <c r="H65" i="1" l="1"/>
  <c r="H62" i="1"/>
  <c r="H59" i="1"/>
  <c r="H57" i="1"/>
  <c r="H54" i="1"/>
  <c r="H50" i="1"/>
  <c r="H48" i="1" l="1"/>
  <c r="H47" i="1"/>
  <c r="H41" i="1"/>
  <c r="H40" i="1"/>
  <c r="H37" i="1"/>
  <c r="H34" i="1"/>
  <c r="H30" i="1"/>
  <c r="H9" i="1"/>
  <c r="H13" i="1"/>
  <c r="H15" i="1"/>
  <c r="H19" i="1"/>
  <c r="H7" i="1" l="1"/>
  <c r="H11" i="1"/>
  <c r="H12" i="1"/>
  <c r="H17" i="1"/>
  <c r="H18" i="1"/>
  <c r="H22" i="1"/>
  <c r="H25" i="1"/>
  <c r="H26" i="1"/>
  <c r="H27" i="1"/>
  <c r="H51" i="1"/>
  <c r="H52" i="1"/>
  <c r="H70" i="1"/>
</calcChain>
</file>

<file path=xl/sharedStrings.xml><?xml version="1.0" encoding="utf-8"?>
<sst xmlns="http://schemas.openxmlformats.org/spreadsheetml/2006/main" count="342" uniqueCount="184">
  <si>
    <t>Регион</t>
  </si>
  <si>
    <t>Республика Дагестан</t>
  </si>
  <si>
    <t>Фактор/Показатель</t>
  </si>
  <si>
    <t>Единицы измерения</t>
  </si>
  <si>
    <t>Значение 2020</t>
  </si>
  <si>
    <t>Группа 2020</t>
  </si>
  <si>
    <t>A</t>
  </si>
  <si>
    <t>B</t>
  </si>
  <si>
    <t>C</t>
  </si>
  <si>
    <t>D</t>
  </si>
  <si>
    <t>E</t>
  </si>
  <si>
    <t>Регуляторная среда</t>
  </si>
  <si>
    <t>Дни</t>
  </si>
  <si>
    <t>Опрос</t>
  </si>
  <si>
    <t>Шт.</t>
  </si>
  <si>
    <t>Средний балл</t>
  </si>
  <si>
    <t>А2</t>
  </si>
  <si>
    <t>Эффективность процедур по выдаче разрешений на строительство</t>
  </si>
  <si>
    <t>А2.1</t>
  </si>
  <si>
    <t>Среднее время получения разрешений на строительство</t>
  </si>
  <si>
    <t>А2.2</t>
  </si>
  <si>
    <t>Среднее количество процедур, необходимых для получения разрешений на строительство</t>
  </si>
  <si>
    <t>А2.3</t>
  </si>
  <si>
    <t>Оценка деятельности органов власти по выдаче разрешений на строительство</t>
  </si>
  <si>
    <t>А3</t>
  </si>
  <si>
    <t>Эффективность процедур по регистрации прав собственности</t>
  </si>
  <si>
    <t>А3.1</t>
  </si>
  <si>
    <t>Среднее время регистрации прав собственности</t>
  </si>
  <si>
    <t>А3.2</t>
  </si>
  <si>
    <t>Среднее количество процедур при регистрации прав собственности</t>
  </si>
  <si>
    <t>А3.3</t>
  </si>
  <si>
    <t>Оценка деятельности органов власти по регистрации прав на недвижимое имущество и сделок с ним</t>
  </si>
  <si>
    <t>А4</t>
  </si>
  <si>
    <t>Эффективность процедур по выдаче лицензий</t>
  </si>
  <si>
    <t>А4.1</t>
  </si>
  <si>
    <t>Оценка деятельности органов власти по лицензированию отдельных видов деятельности</t>
  </si>
  <si>
    <t>А5</t>
  </si>
  <si>
    <t>Эффективность процедур по подключению электроэнергии</t>
  </si>
  <si>
    <t>А5.1</t>
  </si>
  <si>
    <t>Среднее время подключения к электросетям</t>
  </si>
  <si>
    <t>А5.2</t>
  </si>
  <si>
    <t>Среднее количество процедур при подключении к электросетям</t>
  </si>
  <si>
    <t>А5.3</t>
  </si>
  <si>
    <t>Оценка эффективности подключения к электросетям</t>
  </si>
  <si>
    <t>Институты для бизнеса</t>
  </si>
  <si>
    <t>Б1</t>
  </si>
  <si>
    <t>Эффективность институтов, обеспечивающих защищенность бизнеса</t>
  </si>
  <si>
    <t>Б1.1</t>
  </si>
  <si>
    <t>Наличие и качество регионального законодательства о механизмах защиты и поддержки инвесторов</t>
  </si>
  <si>
    <t>Эксперт</t>
  </si>
  <si>
    <t>Б1.2</t>
  </si>
  <si>
    <t>ОРВ органов власти</t>
  </si>
  <si>
    <t>Б2</t>
  </si>
  <si>
    <t>Административное давление на бизнес</t>
  </si>
  <si>
    <t>Б2.1</t>
  </si>
  <si>
    <t>Количество запрошенных дополнительных документов у предприятия в год</t>
  </si>
  <si>
    <t>Шт./год</t>
  </si>
  <si>
    <t>Б2.2</t>
  </si>
  <si>
    <t>Среднее кол-во контрольно-надзорных мероприятий в год</t>
  </si>
  <si>
    <t>Б2.3</t>
  </si>
  <si>
    <t>Доля компаний, столкнувшихся с давлением со стороны органов власти или естественных монополий</t>
  </si>
  <si>
    <t>%</t>
  </si>
  <si>
    <t>Б3</t>
  </si>
  <si>
    <t>Эффективность работы организационных механизмов поддержки бизнеса</t>
  </si>
  <si>
    <t>Б3.1</t>
  </si>
  <si>
    <t>Региональный Совет по улучшению инвестиционного климата</t>
  </si>
  <si>
    <t>Б3.2</t>
  </si>
  <si>
    <t>Каналы прямой связи инвестора с руководством субъекта</t>
  </si>
  <si>
    <t>Б3.3</t>
  </si>
  <si>
    <t>Региональная организация по привлечению инвестиций и работе с инвесторами</t>
  </si>
  <si>
    <t>Б4</t>
  </si>
  <si>
    <t>Качество информационной поддержки инвесторов и бизнеса</t>
  </si>
  <si>
    <t>Б4.1</t>
  </si>
  <si>
    <t>Интернет - портал об инвестиционной деятельности</t>
  </si>
  <si>
    <t>Инфраструктура и ресурсы</t>
  </si>
  <si>
    <t>В1</t>
  </si>
  <si>
    <t>Качество и доступность инфраструктуры</t>
  </si>
  <si>
    <t>В1.1</t>
  </si>
  <si>
    <t>Доля дорог, соответствующих нормативным требованиям</t>
  </si>
  <si>
    <t>В1.2</t>
  </si>
  <si>
    <t>Оценка качества дорожных сетей предпринимателями</t>
  </si>
  <si>
    <t>В1.3</t>
  </si>
  <si>
    <t>Оценка качества телекоммуникационных услуг предпринимателями</t>
  </si>
  <si>
    <t>В1.4</t>
  </si>
  <si>
    <t>Оценка объектов инвестиционной инфраструктуры предпринимателями</t>
  </si>
  <si>
    <t>В2</t>
  </si>
  <si>
    <t>Эффективность процедур постановки земельного участка на кадастровый учет и качество территориального планирования</t>
  </si>
  <si>
    <t>В2.1</t>
  </si>
  <si>
    <t>Оценка деятельности органов власти по постановке на кадастровый учет</t>
  </si>
  <si>
    <t>В2.2</t>
  </si>
  <si>
    <t>Время постановки на кадастровый учет</t>
  </si>
  <si>
    <t>В2.3</t>
  </si>
  <si>
    <t>Среднее количество процедур, необходимых для постановки на кадастровый учет</t>
  </si>
  <si>
    <t>В3</t>
  </si>
  <si>
    <t>Качество и доступность финансовой поддержки</t>
  </si>
  <si>
    <t>В3.1</t>
  </si>
  <si>
    <t>Доля региональных налоговых льгот, предоставленных региональных субсидий и финансирования проектов из средств регионального инвестиционного фонда или корпорации развития от налоговых доходов региона (с учетом НДФЛ, без учета транспортного налога с физ. лиц и налога на имущество физ. лиц)</t>
  </si>
  <si>
    <t>В3.2</t>
  </si>
  <si>
    <t>Доля гарантий региональной гарантийной организации от налоговых доходов региона (с учетом НДФЛ, без учета транспортного налога с физ. лиц и налога на имущество физ. лиц)</t>
  </si>
  <si>
    <t>В3.3</t>
  </si>
  <si>
    <t>Оценка мер государственной финансовой поддержки</t>
  </si>
  <si>
    <t>В4</t>
  </si>
  <si>
    <t>Качество и доступность трудовых ресурсов</t>
  </si>
  <si>
    <t>В4.1</t>
  </si>
  <si>
    <t>Доля выпускников в промышленном производстве, сельском хозяйстве, строительстве, транспорте и связи от общей численности занятых в этих секторах</t>
  </si>
  <si>
    <t>В4.2</t>
  </si>
  <si>
    <t>Оценка доступности необходимых трудовых ресурсов</t>
  </si>
  <si>
    <t>Поддержка малого предпринимательства</t>
  </si>
  <si>
    <t>Г1</t>
  </si>
  <si>
    <t>Уровень развития малого предпринимательства в субъекте РФ</t>
  </si>
  <si>
    <t>Г1.1</t>
  </si>
  <si>
    <t>Количество субъектов малого предпринимательства на 1 тыс. человек населения</t>
  </si>
  <si>
    <t>шт./тыс. чел.</t>
  </si>
  <si>
    <t>Г1.2</t>
  </si>
  <si>
    <t>Доля численности работников малого предпринимательства в общей численности занятого населении</t>
  </si>
  <si>
    <t>Г2</t>
  </si>
  <si>
    <t>Качество организационной, инфраструктурной и информационной поддержки малого предпринимательства</t>
  </si>
  <si>
    <t>Г2.1</t>
  </si>
  <si>
    <t>Доля рабочих мест в бизнес-инкубаторах и технопарках в общем числе занятых на малых предприятиях</t>
  </si>
  <si>
    <t>Г2.2</t>
  </si>
  <si>
    <t>Информационный портал по вопросам поддержки и развития малого предпринимательства</t>
  </si>
  <si>
    <t>Г2.4</t>
  </si>
  <si>
    <t>Оценка консультационных и образовательных услуг, оказываемых организациями инфраструктуры поддержки малого предпринимательства в регионе</t>
  </si>
  <si>
    <t>Г3</t>
  </si>
  <si>
    <t>Эффективность нефинансовой поддержки малого предпринимательства</t>
  </si>
  <si>
    <t>Г3.1</t>
  </si>
  <si>
    <t>Оценка необходимой для ведения бизнеса недвижимости</t>
  </si>
  <si>
    <t>Г3.2</t>
  </si>
  <si>
    <t>Доля государственных и муниципальных контрактов с субъектами малого бизнеса в общей стоимости государственных и муниципальных контрактов</t>
  </si>
  <si>
    <t>Г3.3</t>
  </si>
  <si>
    <t>Оценка процедур получения арендных площадей, предоставляемых регионом субъектам малого предпринимательства</t>
  </si>
  <si>
    <t>Г4</t>
  </si>
  <si>
    <t>Эффективность финансовой поддержки малого предпринимательства</t>
  </si>
  <si>
    <t>Г4.1</t>
  </si>
  <si>
    <t>Оценка доступности кредитных ресурсов</t>
  </si>
  <si>
    <t>ИНТЕГРАЛЬНЫЙ РЕЙТИНГ 2020/2021</t>
  </si>
  <si>
    <t>ИНТЕГРАЛЬНЫЙ ИНДЕКС: 234,3/247,7 (+13,3), баллы</t>
  </si>
  <si>
    <t>Значение 2021</t>
  </si>
  <si>
    <t>Группа 2021</t>
  </si>
  <si>
    <t>МЕСТО В РЕЙТИНГЕ:72/17</t>
  </si>
  <si>
    <t>В</t>
  </si>
  <si>
    <t>А</t>
  </si>
  <si>
    <t>С</t>
  </si>
  <si>
    <t xml:space="preserve">Опрос </t>
  </si>
  <si>
    <t>Б2.4</t>
  </si>
  <si>
    <t>Б3.4</t>
  </si>
  <si>
    <t>Е</t>
  </si>
  <si>
    <t>*</t>
  </si>
  <si>
    <t>Отвественный орган</t>
  </si>
  <si>
    <t>Комитет по архитектуре и градостроительству РД</t>
  </si>
  <si>
    <t>Управление Россреестра по РД</t>
  </si>
  <si>
    <t>Министерство здравоохранения РД, Министерство транспорта РД</t>
  </si>
  <si>
    <t>Минцифры РД,Управление Россреестра по РД совместно с МФЦ РД</t>
  </si>
  <si>
    <t>Управление Россреестра по РД совместно с МФЦ  РД</t>
  </si>
  <si>
    <t xml:space="preserve"> Минэнерго и ЖКХ РД, Минцифры РД</t>
  </si>
  <si>
    <t xml:space="preserve"> Минэнерго и ЖКХ РД</t>
  </si>
  <si>
    <t>Минпромторг  РД, Агентство по предпринимательству и инвестициям РД, Уполномоченный  по защите  прав предпринимателей РД,ОИВ</t>
  </si>
  <si>
    <t>Агентство по предпринимательству и инвестициям РД</t>
  </si>
  <si>
    <t>Уполномоченный  по защите  прав предпринимателей РД</t>
  </si>
  <si>
    <t>Удовлетворенность предпринимателей удобством и понятностью прохождения контрольно-надзорных мероприятий</t>
  </si>
  <si>
    <t>Минцифры РД совместно с Минтранс РД</t>
  </si>
  <si>
    <t>Минтранс РД</t>
  </si>
  <si>
    <t>Минцифры РД</t>
  </si>
  <si>
    <t>Оценка эффективности институтов поддержки эксперта</t>
  </si>
  <si>
    <t>Агентство по предпринимательству и инвестициям РД, Минимущество РД, Минэкономразвитие РД</t>
  </si>
  <si>
    <t>Минимущество РД, Комитет по архитектуре и градостроительству РД,Управление Россреестра по РД</t>
  </si>
  <si>
    <t>Минцифры РД,Управление Россреестра по РД</t>
  </si>
  <si>
    <t>Агентство по предпринимательству и инвестициям РД, Минимущество РД</t>
  </si>
  <si>
    <t>Минобр РД, Минтруд РД, Минцифры РД</t>
  </si>
  <si>
    <t>Минтруд РД, Минобр РД,Агентство по предпринимательству и инвестициям РД совместно с МФЦ</t>
  </si>
  <si>
    <t xml:space="preserve">Агентство по предпринимательству и инвестициям РД совместно с ГАУ РД "Центр поддержки предпринимательства  РД" </t>
  </si>
  <si>
    <t>Агентство по предпринимательству и инвестициям РД, Минпромторг РД</t>
  </si>
  <si>
    <t>Агентство по предпринимательству и инвестициям РД, Минсельхоз РД</t>
  </si>
  <si>
    <t>Минимущество РД, Агентство по предпринимательству и инвестициям РД</t>
  </si>
  <si>
    <t>Комитет по гос.закупкам  РД,Агентство по предпринимательству и инвестициям РД,ОМСУ, Минпромторг РД</t>
  </si>
  <si>
    <t>Минимущество РД, МФЦ РД, ОМСУ</t>
  </si>
  <si>
    <t>Агентство по предпринимательству и инвестициям РД, ПАО "Сбербанк", АО "МСП БАНК, АО "Россельхозбанк" НКО "Фонд развития промышленности РД</t>
  </si>
  <si>
    <t xml:space="preserve">Абсолют-ное изменение </t>
  </si>
  <si>
    <t>Минэкономразвития РД, ОИВ РД, ОМСУ (изменена методика оценки)</t>
  </si>
  <si>
    <t>Агентство по предпринимательству и инвестициям РД 
(новый показатель)</t>
  </si>
  <si>
    <t>Минпромторг РД 
(новый показатель)</t>
  </si>
  <si>
    <t>Статис-тика</t>
  </si>
  <si>
    <t>Результаты национального рейтинга состояния инвестиционного климата в субъектах Российской Федерации за 2021 год</t>
  </si>
  <si>
    <t>Агентство по предпринимательству и инвестициям РД,Минсельхоз РД Минпромторг РД, Минтуризм РД, Минприроды РД, Минэкономразвития РД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</si>
</sst>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1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/>
    <xf numFmtId="2" fontId="0" fillId="0" borderId="0" xfId="0" applyNumberFormat="1"/>
    <xf numFmtId="0" fontId="3" fillId="4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/>
    <xf numFmtId="0" fontId="4" fillId="4" borderId="1" xfId="0" applyFont="1" applyFill="1" applyBorder="1" applyAlignment="1">
      <alignment horizontal="left" vertical="center" wrapText="1" indent="1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5" borderId="1" xfId="1" applyFont="1" applyFill="1" applyBorder="1" applyAlignment="1">
      <alignment horizontal="left" vertical="center" wrapText="1" indent="1"/>
    </xf>
    <xf numFmtId="0" fontId="7" fillId="5" borderId="1" xfId="1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center" vertical="center" wrapText="1"/>
    </xf>
    <xf numFmtId="2" fontId="7" fillId="5" borderId="1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left" vertical="center" wrapText="1" indent="1"/>
    </xf>
    <xf numFmtId="0" fontId="7" fillId="6" borderId="1" xfId="1" applyFont="1" applyFill="1" applyBorder="1" applyAlignment="1">
      <alignment vertical="center" wrapText="1"/>
    </xf>
    <xf numFmtId="0" fontId="7" fillId="6" borderId="1" xfId="1" applyFont="1" applyFill="1" applyBorder="1" applyAlignment="1">
      <alignment horizontal="center" vertical="center" wrapText="1"/>
    </xf>
    <xf numFmtId="2" fontId="7" fillId="6" borderId="1" xfId="1" applyNumberFormat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 indent="1"/>
    </xf>
    <xf numFmtId="0" fontId="7" fillId="5" borderId="1" xfId="2" applyFont="1" applyFill="1" applyBorder="1" applyAlignment="1">
      <alignment vertical="center" wrapText="1"/>
    </xf>
    <xf numFmtId="0" fontId="7" fillId="5" borderId="1" xfId="2" applyFont="1" applyFill="1" applyBorder="1" applyAlignment="1">
      <alignment horizontal="center" vertical="center" wrapText="1"/>
    </xf>
    <xf numFmtId="2" fontId="7" fillId="5" borderId="1" xfId="2" applyNumberFormat="1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 inden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 inden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 inden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2" fontId="4" fillId="6" borderId="5" xfId="0" applyNumberFormat="1" applyFont="1" applyFill="1" applyBorder="1" applyAlignment="1">
      <alignment horizontal="center" vertical="center" wrapText="1"/>
    </xf>
    <xf numFmtId="2" fontId="4" fillId="6" borderId="6" xfId="0" applyNumberFormat="1" applyFont="1" applyFill="1" applyBorder="1" applyAlignment="1">
      <alignment horizontal="center" vertical="center" wrapText="1"/>
    </xf>
    <xf numFmtId="2" fontId="4" fillId="6" borderId="7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4" fillId="5" borderId="5" xfId="0" applyNumberFormat="1" applyFont="1" applyFill="1" applyBorder="1" applyAlignment="1">
      <alignment horizontal="center" vertical="center" wrapText="1"/>
    </xf>
    <xf numFmtId="2" fontId="4" fillId="5" borderId="6" xfId="0" applyNumberFormat="1" applyFont="1" applyFill="1" applyBorder="1" applyAlignment="1">
      <alignment horizontal="center" vertical="center" wrapText="1"/>
    </xf>
    <xf numFmtId="2" fontId="4" fillId="5" borderId="7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 wrapText="1"/>
    </xf>
    <xf numFmtId="0" fontId="8" fillId="5" borderId="5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 indent="1"/>
    </xf>
    <xf numFmtId="0" fontId="4" fillId="6" borderId="6" xfId="0" applyFont="1" applyFill="1" applyBorder="1" applyAlignment="1">
      <alignment horizontal="left" vertical="center" wrapText="1" indent="1"/>
    </xf>
    <xf numFmtId="0" fontId="4" fillId="6" borderId="7" xfId="0" applyFont="1" applyFill="1" applyBorder="1" applyAlignment="1">
      <alignment horizontal="left" vertical="center" wrapText="1" indent="1"/>
    </xf>
    <xf numFmtId="0" fontId="4" fillId="5" borderId="5" xfId="0" applyFont="1" applyFill="1" applyBorder="1" applyAlignment="1">
      <alignment horizontal="left" vertical="center" wrapText="1" indent="1"/>
    </xf>
    <xf numFmtId="0" fontId="4" fillId="5" borderId="6" xfId="0" applyFont="1" applyFill="1" applyBorder="1" applyAlignment="1">
      <alignment horizontal="left" vertical="center" wrapText="1" indent="1"/>
    </xf>
    <xf numFmtId="0" fontId="4" fillId="5" borderId="7" xfId="0" applyFont="1" applyFill="1" applyBorder="1" applyAlignment="1">
      <alignment horizontal="left" vertical="center" wrapText="1" indent="1"/>
    </xf>
    <xf numFmtId="0" fontId="4" fillId="5" borderId="5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colors>
    <mruColors>
      <color rgb="FFFF7C80"/>
      <color rgb="FF47CD57"/>
      <color rgb="FFFF6699"/>
      <color rgb="FF54D06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view="pageBreakPreview" topLeftCell="A7" zoomScaleNormal="106" zoomScaleSheetLayoutView="100" workbookViewId="0">
      <selection activeCell="H7" sqref="H7"/>
    </sheetView>
  </sheetViews>
  <sheetFormatPr defaultRowHeight="15" x14ac:dyDescent="0.25"/>
  <cols>
    <col min="1" max="1" width="6.85546875" style="3" customWidth="1"/>
    <col min="2" max="2" width="39.5703125" customWidth="1"/>
    <col min="3" max="3" width="10.28515625" customWidth="1"/>
    <col min="4" max="4" width="10.42578125" customWidth="1"/>
    <col min="5" max="5" width="8.5703125" customWidth="1"/>
    <col min="6" max="6" width="9.140625" style="9"/>
    <col min="8" max="8" width="10.5703125" customWidth="1"/>
    <col min="9" max="9" width="11.42578125" customWidth="1"/>
    <col min="10" max="10" width="28.85546875" style="20" customWidth="1"/>
  </cols>
  <sheetData>
    <row r="1" spans="1:10" ht="49.5" customHeight="1" x14ac:dyDescent="0.25">
      <c r="A1" s="104" t="s">
        <v>182</v>
      </c>
      <c r="B1" s="105"/>
      <c r="C1" s="105"/>
      <c r="D1" s="105"/>
      <c r="E1" s="105"/>
      <c r="F1" s="105"/>
      <c r="G1" s="105"/>
      <c r="H1" s="105"/>
      <c r="I1" s="105"/>
      <c r="J1" s="106"/>
    </row>
    <row r="2" spans="1:10" s="1" customFormat="1" ht="15" customHeight="1" x14ac:dyDescent="0.25">
      <c r="A2" s="82" t="s">
        <v>0</v>
      </c>
      <c r="B2" s="82"/>
      <c r="C2" s="82" t="s">
        <v>1</v>
      </c>
      <c r="D2" s="82"/>
      <c r="E2" s="82"/>
      <c r="F2" s="82"/>
      <c r="G2" s="82"/>
      <c r="H2" s="82"/>
      <c r="I2" s="95"/>
      <c r="J2" s="95"/>
    </row>
    <row r="3" spans="1:10" s="1" customFormat="1" ht="24.75" customHeight="1" x14ac:dyDescent="0.25">
      <c r="A3" s="82" t="s">
        <v>135</v>
      </c>
      <c r="B3" s="82"/>
      <c r="C3" s="83" t="s">
        <v>136</v>
      </c>
      <c r="D3" s="83"/>
      <c r="E3" s="83"/>
      <c r="F3" s="83"/>
      <c r="G3" s="83"/>
      <c r="H3" s="82" t="s">
        <v>139</v>
      </c>
      <c r="I3" s="82"/>
      <c r="J3" s="82"/>
    </row>
    <row r="4" spans="1:10" s="1" customFormat="1" ht="38.25" x14ac:dyDescent="0.25">
      <c r="A4" s="91" t="s">
        <v>2</v>
      </c>
      <c r="B4" s="91"/>
      <c r="C4" s="5" t="s">
        <v>3</v>
      </c>
      <c r="D4" s="5" t="s">
        <v>4</v>
      </c>
      <c r="E4" s="5" t="s">
        <v>5</v>
      </c>
      <c r="F4" s="7" t="s">
        <v>137</v>
      </c>
      <c r="G4" s="5" t="s">
        <v>138</v>
      </c>
      <c r="H4" s="6" t="s">
        <v>177</v>
      </c>
      <c r="I4" s="5"/>
      <c r="J4" s="5" t="s">
        <v>148</v>
      </c>
    </row>
    <row r="5" spans="1:10" s="1" customFormat="1" ht="15" customHeight="1" x14ac:dyDescent="0.25">
      <c r="A5" s="82" t="s">
        <v>11</v>
      </c>
      <c r="B5" s="82"/>
      <c r="C5" s="82"/>
      <c r="D5" s="82"/>
      <c r="E5" s="82"/>
      <c r="F5" s="82"/>
      <c r="G5" s="82"/>
      <c r="H5" s="82"/>
      <c r="I5" s="82"/>
      <c r="J5" s="103"/>
    </row>
    <row r="6" spans="1:10" s="1" customFormat="1" ht="21" customHeight="1" x14ac:dyDescent="0.25">
      <c r="A6" s="4" t="s">
        <v>16</v>
      </c>
      <c r="B6" s="74" t="s">
        <v>17</v>
      </c>
      <c r="C6" s="75"/>
      <c r="D6" s="75"/>
      <c r="E6" s="75"/>
      <c r="F6" s="75"/>
      <c r="G6" s="75"/>
      <c r="H6" s="75"/>
      <c r="I6" s="97"/>
      <c r="J6" s="96"/>
    </row>
    <row r="7" spans="1:10" s="1" customFormat="1" ht="37.5" customHeight="1" x14ac:dyDescent="0.25">
      <c r="A7" s="27" t="s">
        <v>18</v>
      </c>
      <c r="B7" s="28" t="s">
        <v>19</v>
      </c>
      <c r="C7" s="29" t="s">
        <v>12</v>
      </c>
      <c r="D7" s="29">
        <v>68</v>
      </c>
      <c r="E7" s="29" t="s">
        <v>7</v>
      </c>
      <c r="F7" s="30">
        <v>68.33</v>
      </c>
      <c r="G7" s="29" t="s">
        <v>140</v>
      </c>
      <c r="H7" s="30">
        <f>D7-F7</f>
        <v>-0.32999999999999829</v>
      </c>
      <c r="I7" s="31" t="s">
        <v>13</v>
      </c>
      <c r="J7" s="32" t="s">
        <v>149</v>
      </c>
    </row>
    <row r="8" spans="1:10" s="1" customFormat="1" ht="52.5" customHeight="1" x14ac:dyDescent="0.25">
      <c r="A8" s="33" t="s">
        <v>20</v>
      </c>
      <c r="B8" s="34" t="s">
        <v>21</v>
      </c>
      <c r="C8" s="35" t="s">
        <v>14</v>
      </c>
      <c r="D8" s="35">
        <v>9.4</v>
      </c>
      <c r="E8" s="35" t="s">
        <v>7</v>
      </c>
      <c r="F8" s="36">
        <v>9.33</v>
      </c>
      <c r="G8" s="35" t="s">
        <v>140</v>
      </c>
      <c r="H8" s="36">
        <v>0.7</v>
      </c>
      <c r="I8" s="37" t="s">
        <v>13</v>
      </c>
      <c r="J8" s="26" t="s">
        <v>149</v>
      </c>
    </row>
    <row r="9" spans="1:10" s="1" customFormat="1" ht="51" customHeight="1" x14ac:dyDescent="0.25">
      <c r="A9" s="27" t="s">
        <v>22</v>
      </c>
      <c r="B9" s="28" t="s">
        <v>23</v>
      </c>
      <c r="C9" s="29" t="s">
        <v>15</v>
      </c>
      <c r="D9" s="29">
        <v>4.9000000000000004</v>
      </c>
      <c r="E9" s="29" t="s">
        <v>6</v>
      </c>
      <c r="F9" s="30">
        <v>4.75</v>
      </c>
      <c r="G9" s="29" t="s">
        <v>141</v>
      </c>
      <c r="H9" s="30">
        <f>F9-D9</f>
        <v>-0.15000000000000036</v>
      </c>
      <c r="I9" s="31" t="s">
        <v>13</v>
      </c>
      <c r="J9" s="32" t="s">
        <v>149</v>
      </c>
    </row>
    <row r="10" spans="1:10" s="1" customFormat="1" ht="18.75" customHeight="1" x14ac:dyDescent="0.25">
      <c r="A10" s="4" t="s">
        <v>24</v>
      </c>
      <c r="B10" s="74" t="s">
        <v>25</v>
      </c>
      <c r="C10" s="75"/>
      <c r="D10" s="75"/>
      <c r="E10" s="75"/>
      <c r="F10" s="75"/>
      <c r="G10" s="75"/>
      <c r="H10" s="75"/>
      <c r="I10" s="75"/>
      <c r="J10" s="65"/>
    </row>
    <row r="11" spans="1:10" s="1" customFormat="1" ht="36.75" customHeight="1" x14ac:dyDescent="0.25">
      <c r="A11" s="33" t="s">
        <v>26</v>
      </c>
      <c r="B11" s="34" t="s">
        <v>27</v>
      </c>
      <c r="C11" s="35" t="s">
        <v>12</v>
      </c>
      <c r="D11" s="35">
        <v>10.71</v>
      </c>
      <c r="E11" s="35" t="s">
        <v>7</v>
      </c>
      <c r="F11" s="36">
        <v>9.67</v>
      </c>
      <c r="G11" s="35" t="s">
        <v>140</v>
      </c>
      <c r="H11" s="36">
        <f>D11-F11</f>
        <v>1.0400000000000009</v>
      </c>
      <c r="I11" s="37" t="s">
        <v>13</v>
      </c>
      <c r="J11" s="26" t="s">
        <v>150</v>
      </c>
    </row>
    <row r="12" spans="1:10" s="1" customFormat="1" ht="41.25" customHeight="1" x14ac:dyDescent="0.25">
      <c r="A12" s="33" t="s">
        <v>28</v>
      </c>
      <c r="B12" s="34" t="s">
        <v>29</v>
      </c>
      <c r="C12" s="35" t="s">
        <v>14</v>
      </c>
      <c r="D12" s="35">
        <v>2.67</v>
      </c>
      <c r="E12" s="35" t="s">
        <v>7</v>
      </c>
      <c r="F12" s="36">
        <v>2.6</v>
      </c>
      <c r="G12" s="35" t="s">
        <v>140</v>
      </c>
      <c r="H12" s="36">
        <f>D12-F12</f>
        <v>6.999999999999984E-2</v>
      </c>
      <c r="I12" s="37" t="s">
        <v>13</v>
      </c>
      <c r="J12" s="26" t="s">
        <v>152</v>
      </c>
    </row>
    <row r="13" spans="1:10" s="1" customFormat="1" ht="45" customHeight="1" x14ac:dyDescent="0.25">
      <c r="A13" s="21" t="s">
        <v>30</v>
      </c>
      <c r="B13" s="22" t="s">
        <v>31</v>
      </c>
      <c r="C13" s="23" t="s">
        <v>15</v>
      </c>
      <c r="D13" s="23">
        <v>4.49</v>
      </c>
      <c r="E13" s="23" t="s">
        <v>7</v>
      </c>
      <c r="F13" s="24">
        <v>4.8600000000000003</v>
      </c>
      <c r="G13" s="23" t="s">
        <v>141</v>
      </c>
      <c r="H13" s="24">
        <f>F13-D13</f>
        <v>0.37000000000000011</v>
      </c>
      <c r="I13" s="25" t="s">
        <v>13</v>
      </c>
      <c r="J13" s="26" t="s">
        <v>153</v>
      </c>
    </row>
    <row r="14" spans="1:10" s="1" customFormat="1" ht="21" customHeight="1" x14ac:dyDescent="0.25">
      <c r="A14" s="4" t="s">
        <v>32</v>
      </c>
      <c r="B14" s="74" t="s">
        <v>33</v>
      </c>
      <c r="C14" s="75"/>
      <c r="D14" s="75"/>
      <c r="E14" s="75"/>
      <c r="F14" s="75"/>
      <c r="G14" s="75"/>
      <c r="H14" s="75"/>
      <c r="I14" s="75"/>
      <c r="J14" s="96"/>
    </row>
    <row r="15" spans="1:10" s="1" customFormat="1" ht="52.5" customHeight="1" x14ac:dyDescent="0.25">
      <c r="A15" s="38" t="s">
        <v>34</v>
      </c>
      <c r="B15" s="39" t="s">
        <v>35</v>
      </c>
      <c r="C15" s="40" t="s">
        <v>15</v>
      </c>
      <c r="D15" s="40">
        <v>4.3600000000000003</v>
      </c>
      <c r="E15" s="40" t="s">
        <v>8</v>
      </c>
      <c r="F15" s="41">
        <v>4.9000000000000004</v>
      </c>
      <c r="G15" s="40" t="s">
        <v>141</v>
      </c>
      <c r="H15" s="41">
        <f>F15-D15</f>
        <v>0.54</v>
      </c>
      <c r="I15" s="42" t="s">
        <v>13</v>
      </c>
      <c r="J15" s="26" t="s">
        <v>151</v>
      </c>
    </row>
    <row r="16" spans="1:10" s="1" customFormat="1" ht="24" customHeight="1" x14ac:dyDescent="0.25">
      <c r="A16" s="4" t="s">
        <v>36</v>
      </c>
      <c r="B16" s="74" t="s">
        <v>37</v>
      </c>
      <c r="C16" s="75"/>
      <c r="D16" s="75"/>
      <c r="E16" s="75"/>
      <c r="F16" s="75"/>
      <c r="G16" s="75"/>
      <c r="H16" s="75"/>
      <c r="I16" s="75"/>
      <c r="J16" s="65"/>
    </row>
    <row r="17" spans="1:10" s="1" customFormat="1" ht="36.75" customHeight="1" x14ac:dyDescent="0.25">
      <c r="A17" s="43" t="s">
        <v>38</v>
      </c>
      <c r="B17" s="44" t="s">
        <v>39</v>
      </c>
      <c r="C17" s="45" t="s">
        <v>12</v>
      </c>
      <c r="D17" s="45">
        <v>45.71</v>
      </c>
      <c r="E17" s="45" t="s">
        <v>7</v>
      </c>
      <c r="F17" s="46">
        <v>55</v>
      </c>
      <c r="G17" s="45" t="s">
        <v>140</v>
      </c>
      <c r="H17" s="46">
        <f>D17-F17</f>
        <v>-9.2899999999999991</v>
      </c>
      <c r="I17" s="47" t="s">
        <v>13</v>
      </c>
      <c r="J17" s="32" t="s">
        <v>154</v>
      </c>
    </row>
    <row r="18" spans="1:10" s="1" customFormat="1" ht="43.5" customHeight="1" x14ac:dyDescent="0.25">
      <c r="A18" s="43" t="s">
        <v>40</v>
      </c>
      <c r="B18" s="44" t="s">
        <v>41</v>
      </c>
      <c r="C18" s="45" t="s">
        <v>14</v>
      </c>
      <c r="D18" s="45">
        <v>5.13</v>
      </c>
      <c r="E18" s="45" t="s">
        <v>7</v>
      </c>
      <c r="F18" s="46">
        <v>5.5</v>
      </c>
      <c r="G18" s="45" t="s">
        <v>142</v>
      </c>
      <c r="H18" s="46">
        <f>D18-F18</f>
        <v>-0.37000000000000011</v>
      </c>
      <c r="I18" s="47" t="s">
        <v>13</v>
      </c>
      <c r="J18" s="32" t="s">
        <v>155</v>
      </c>
    </row>
    <row r="19" spans="1:10" s="1" customFormat="1" ht="47.25" customHeight="1" x14ac:dyDescent="0.25">
      <c r="A19" s="43" t="s">
        <v>42</v>
      </c>
      <c r="B19" s="44" t="s">
        <v>43</v>
      </c>
      <c r="C19" s="45" t="s">
        <v>15</v>
      </c>
      <c r="D19" s="45">
        <v>4.38</v>
      </c>
      <c r="E19" s="45" t="s">
        <v>8</v>
      </c>
      <c r="F19" s="46">
        <v>4.33</v>
      </c>
      <c r="G19" s="45" t="s">
        <v>142</v>
      </c>
      <c r="H19" s="46">
        <f>F19-D19</f>
        <v>-4.9999999999999822E-2</v>
      </c>
      <c r="I19" s="47" t="s">
        <v>13</v>
      </c>
      <c r="J19" s="32" t="s">
        <v>155</v>
      </c>
    </row>
    <row r="20" spans="1:10" s="1" customFormat="1" ht="15" customHeight="1" x14ac:dyDescent="0.25">
      <c r="A20" s="71" t="s">
        <v>44</v>
      </c>
      <c r="B20" s="72"/>
      <c r="C20" s="72"/>
      <c r="D20" s="72"/>
      <c r="E20" s="72"/>
      <c r="F20" s="72"/>
      <c r="G20" s="72"/>
      <c r="H20" s="72"/>
      <c r="I20" s="72"/>
      <c r="J20" s="99"/>
    </row>
    <row r="21" spans="1:10" s="1" customFormat="1" ht="21" customHeight="1" x14ac:dyDescent="0.25">
      <c r="A21" s="4" t="s">
        <v>45</v>
      </c>
      <c r="B21" s="63" t="s">
        <v>46</v>
      </c>
      <c r="C21" s="64"/>
      <c r="D21" s="64"/>
      <c r="E21" s="64"/>
      <c r="F21" s="64"/>
      <c r="G21" s="64"/>
      <c r="H21" s="64"/>
      <c r="I21" s="64"/>
      <c r="J21" s="65"/>
    </row>
    <row r="22" spans="1:10" s="1" customFormat="1" ht="90.75" customHeight="1" x14ac:dyDescent="0.25">
      <c r="A22" s="48" t="s">
        <v>47</v>
      </c>
      <c r="B22" s="49" t="s">
        <v>48</v>
      </c>
      <c r="C22" s="50" t="s">
        <v>15</v>
      </c>
      <c r="D22" s="50">
        <v>4.1500000000000004</v>
      </c>
      <c r="E22" s="50" t="s">
        <v>8</v>
      </c>
      <c r="F22" s="51">
        <v>3.92</v>
      </c>
      <c r="G22" s="50" t="s">
        <v>142</v>
      </c>
      <c r="H22" s="51">
        <f>D22-F22</f>
        <v>0.23000000000000043</v>
      </c>
      <c r="I22" s="52" t="s">
        <v>49</v>
      </c>
      <c r="J22" s="26" t="s">
        <v>156</v>
      </c>
    </row>
    <row r="23" spans="1:10" s="1" customFormat="1" ht="46.5" customHeight="1" x14ac:dyDescent="0.25">
      <c r="A23" s="14" t="s">
        <v>50</v>
      </c>
      <c r="B23" s="11" t="s">
        <v>51</v>
      </c>
      <c r="C23" s="12" t="s">
        <v>15</v>
      </c>
      <c r="D23" s="12">
        <v>4.41</v>
      </c>
      <c r="E23" s="12" t="s">
        <v>7</v>
      </c>
      <c r="F23" s="15">
        <v>67</v>
      </c>
      <c r="G23" s="12" t="s">
        <v>142</v>
      </c>
      <c r="H23" s="15"/>
      <c r="I23" s="16" t="s">
        <v>49</v>
      </c>
      <c r="J23" s="18" t="s">
        <v>178</v>
      </c>
    </row>
    <row r="24" spans="1:10" s="1" customFormat="1" ht="23.25" customHeight="1" x14ac:dyDescent="0.25">
      <c r="A24" s="4" t="s">
        <v>52</v>
      </c>
      <c r="B24" s="63" t="s">
        <v>53</v>
      </c>
      <c r="C24" s="64"/>
      <c r="D24" s="64"/>
      <c r="E24" s="64"/>
      <c r="F24" s="64"/>
      <c r="G24" s="64"/>
      <c r="H24" s="64"/>
      <c r="I24" s="64"/>
      <c r="J24" s="98"/>
    </row>
    <row r="25" spans="1:10" s="1" customFormat="1" ht="43.5" customHeight="1" x14ac:dyDescent="0.25">
      <c r="A25" s="48" t="s">
        <v>54</v>
      </c>
      <c r="B25" s="49" t="s">
        <v>55</v>
      </c>
      <c r="C25" s="50" t="s">
        <v>56</v>
      </c>
      <c r="D25" s="50">
        <v>1.54</v>
      </c>
      <c r="E25" s="50" t="s">
        <v>8</v>
      </c>
      <c r="F25" s="51">
        <v>0.12</v>
      </c>
      <c r="G25" s="50" t="s">
        <v>141</v>
      </c>
      <c r="H25" s="51">
        <f>D25-F25</f>
        <v>1.42</v>
      </c>
      <c r="I25" s="52" t="s">
        <v>13</v>
      </c>
      <c r="J25" s="26" t="s">
        <v>157</v>
      </c>
    </row>
    <row r="26" spans="1:10" s="1" customFormat="1" ht="42" customHeight="1" x14ac:dyDescent="0.25">
      <c r="A26" s="48" t="s">
        <v>57</v>
      </c>
      <c r="B26" s="49" t="s">
        <v>58</v>
      </c>
      <c r="C26" s="50" t="s">
        <v>56</v>
      </c>
      <c r="D26" s="51">
        <v>2</v>
      </c>
      <c r="E26" s="50" t="s">
        <v>7</v>
      </c>
      <c r="F26" s="51">
        <v>1</v>
      </c>
      <c r="G26" s="50" t="s">
        <v>141</v>
      </c>
      <c r="H26" s="51">
        <f>D26-F26</f>
        <v>1</v>
      </c>
      <c r="I26" s="52" t="s">
        <v>13</v>
      </c>
      <c r="J26" s="26" t="s">
        <v>157</v>
      </c>
    </row>
    <row r="27" spans="1:10" s="1" customFormat="1" ht="50.25" customHeight="1" x14ac:dyDescent="0.25">
      <c r="A27" s="48" t="s">
        <v>59</v>
      </c>
      <c r="B27" s="49" t="s">
        <v>60</v>
      </c>
      <c r="C27" s="50" t="s">
        <v>61</v>
      </c>
      <c r="D27" s="50">
        <v>52.52</v>
      </c>
      <c r="E27" s="50" t="s">
        <v>10</v>
      </c>
      <c r="F27" s="51">
        <v>8.57</v>
      </c>
      <c r="G27" s="50" t="s">
        <v>141</v>
      </c>
      <c r="H27" s="51">
        <f>D27-F27</f>
        <v>43.95</v>
      </c>
      <c r="I27" s="52" t="s">
        <v>143</v>
      </c>
      <c r="J27" s="26" t="s">
        <v>158</v>
      </c>
    </row>
    <row r="28" spans="1:10" s="1" customFormat="1" ht="63" customHeight="1" x14ac:dyDescent="0.25">
      <c r="A28" s="14" t="s">
        <v>144</v>
      </c>
      <c r="B28" s="11" t="s">
        <v>159</v>
      </c>
      <c r="C28" s="53" t="s">
        <v>15</v>
      </c>
      <c r="D28" s="12"/>
      <c r="E28" s="12" t="s">
        <v>147</v>
      </c>
      <c r="F28" s="15">
        <v>1.79</v>
      </c>
      <c r="G28" s="12" t="s">
        <v>141</v>
      </c>
      <c r="H28" s="15"/>
      <c r="I28" s="16"/>
      <c r="J28" s="18" t="s">
        <v>179</v>
      </c>
    </row>
    <row r="29" spans="1:10" s="1" customFormat="1" ht="27.75" customHeight="1" x14ac:dyDescent="0.25">
      <c r="A29" s="4" t="s">
        <v>62</v>
      </c>
      <c r="B29" s="63" t="s">
        <v>63</v>
      </c>
      <c r="C29" s="64"/>
      <c r="D29" s="64"/>
      <c r="E29" s="64"/>
      <c r="F29" s="64"/>
      <c r="G29" s="64"/>
      <c r="H29" s="64"/>
      <c r="I29" s="64"/>
      <c r="J29" s="65"/>
    </row>
    <row r="30" spans="1:10" s="1" customFormat="1" ht="15" customHeight="1" x14ac:dyDescent="0.25">
      <c r="A30" s="113" t="s">
        <v>64</v>
      </c>
      <c r="B30" s="116" t="s">
        <v>65</v>
      </c>
      <c r="C30" s="88" t="s">
        <v>15</v>
      </c>
      <c r="D30" s="88">
        <v>4.58</v>
      </c>
      <c r="E30" s="88" t="s">
        <v>7</v>
      </c>
      <c r="F30" s="92">
        <v>4.5999999999999996</v>
      </c>
      <c r="G30" s="88" t="s">
        <v>140</v>
      </c>
      <c r="H30" s="92">
        <f>F30-D30</f>
        <v>1.9999999999999574E-2</v>
      </c>
      <c r="I30" s="88" t="s">
        <v>49</v>
      </c>
      <c r="J30" s="100" t="s">
        <v>157</v>
      </c>
    </row>
    <row r="31" spans="1:10" s="1" customFormat="1" x14ac:dyDescent="0.25">
      <c r="A31" s="114"/>
      <c r="B31" s="117"/>
      <c r="C31" s="89"/>
      <c r="D31" s="89"/>
      <c r="E31" s="89"/>
      <c r="F31" s="93"/>
      <c r="G31" s="89"/>
      <c r="H31" s="93"/>
      <c r="I31" s="89"/>
      <c r="J31" s="101"/>
    </row>
    <row r="32" spans="1:10" s="1" customFormat="1" ht="10.5" customHeight="1" x14ac:dyDescent="0.25">
      <c r="A32" s="115"/>
      <c r="B32" s="118"/>
      <c r="C32" s="90"/>
      <c r="D32" s="90"/>
      <c r="E32" s="90"/>
      <c r="F32" s="94"/>
      <c r="G32" s="90"/>
      <c r="H32" s="94"/>
      <c r="I32" s="90"/>
      <c r="J32" s="102"/>
    </row>
    <row r="33" spans="1:10" s="1" customFormat="1" ht="50.25" customHeight="1" x14ac:dyDescent="0.25">
      <c r="A33" s="43" t="s">
        <v>66</v>
      </c>
      <c r="B33" s="44" t="s">
        <v>67</v>
      </c>
      <c r="C33" s="45" t="s">
        <v>15</v>
      </c>
      <c r="D33" s="45">
        <v>3.38</v>
      </c>
      <c r="E33" s="45" t="s">
        <v>7</v>
      </c>
      <c r="F33" s="46">
        <v>0</v>
      </c>
      <c r="G33" s="45" t="s">
        <v>147</v>
      </c>
      <c r="H33" s="46">
        <v>0</v>
      </c>
      <c r="I33" s="47" t="s">
        <v>49</v>
      </c>
      <c r="J33" s="32" t="s">
        <v>157</v>
      </c>
    </row>
    <row r="34" spans="1:10" s="1" customFormat="1" ht="45.75" customHeight="1" x14ac:dyDescent="0.25">
      <c r="A34" s="43" t="s">
        <v>68</v>
      </c>
      <c r="B34" s="44" t="s">
        <v>69</v>
      </c>
      <c r="C34" s="45" t="s">
        <v>15</v>
      </c>
      <c r="D34" s="45">
        <v>4.34</v>
      </c>
      <c r="E34" s="45" t="s">
        <v>7</v>
      </c>
      <c r="F34" s="46">
        <v>4.09</v>
      </c>
      <c r="G34" s="45" t="s">
        <v>142</v>
      </c>
      <c r="H34" s="46">
        <f>F34-D34</f>
        <v>-0.25</v>
      </c>
      <c r="I34" s="47" t="s">
        <v>49</v>
      </c>
      <c r="J34" s="32" t="s">
        <v>157</v>
      </c>
    </row>
    <row r="35" spans="1:10" s="1" customFormat="1" ht="42" customHeight="1" x14ac:dyDescent="0.25">
      <c r="A35" s="14" t="s">
        <v>145</v>
      </c>
      <c r="B35" s="11" t="s">
        <v>163</v>
      </c>
      <c r="C35" s="12" t="s">
        <v>15</v>
      </c>
      <c r="D35" s="12"/>
      <c r="E35" s="12"/>
      <c r="F35" s="15">
        <v>1.79</v>
      </c>
      <c r="G35" s="12" t="s">
        <v>140</v>
      </c>
      <c r="H35" s="15">
        <v>1.79</v>
      </c>
      <c r="I35" s="16"/>
      <c r="J35" s="18" t="s">
        <v>180</v>
      </c>
    </row>
    <row r="36" spans="1:10" s="13" customFormat="1" ht="30.75" customHeight="1" x14ac:dyDescent="0.25">
      <c r="A36" s="10" t="s">
        <v>70</v>
      </c>
      <c r="B36" s="68" t="s">
        <v>71</v>
      </c>
      <c r="C36" s="70"/>
      <c r="D36" s="70"/>
      <c r="E36" s="70"/>
      <c r="F36" s="70"/>
      <c r="G36" s="70"/>
      <c r="H36" s="70"/>
      <c r="I36" s="70"/>
      <c r="J36" s="65"/>
    </row>
    <row r="37" spans="1:10" s="1" customFormat="1" ht="48.75" customHeight="1" x14ac:dyDescent="0.25">
      <c r="A37" s="43" t="s">
        <v>72</v>
      </c>
      <c r="B37" s="44" t="s">
        <v>73</v>
      </c>
      <c r="C37" s="45" t="s">
        <v>15</v>
      </c>
      <c r="D37" s="45">
        <v>1.73</v>
      </c>
      <c r="E37" s="45" t="s">
        <v>7</v>
      </c>
      <c r="F37" s="46">
        <v>0</v>
      </c>
      <c r="G37" s="45" t="s">
        <v>146</v>
      </c>
      <c r="H37" s="46">
        <f>-F37-D37</f>
        <v>-1.73</v>
      </c>
      <c r="I37" s="47" t="s">
        <v>49</v>
      </c>
      <c r="J37" s="32" t="s">
        <v>157</v>
      </c>
    </row>
    <row r="38" spans="1:10" s="1" customFormat="1" ht="15" customHeight="1" x14ac:dyDescent="0.25">
      <c r="A38" s="71" t="s">
        <v>74</v>
      </c>
      <c r="B38" s="72"/>
      <c r="C38" s="72"/>
      <c r="D38" s="72"/>
      <c r="E38" s="72"/>
      <c r="F38" s="72"/>
      <c r="G38" s="72"/>
      <c r="H38" s="72"/>
      <c r="I38" s="72"/>
      <c r="J38" s="73"/>
    </row>
    <row r="39" spans="1:10" s="1" customFormat="1" ht="23.25" customHeight="1" x14ac:dyDescent="0.25">
      <c r="A39" s="4" t="s">
        <v>75</v>
      </c>
      <c r="B39" s="63" t="s">
        <v>76</v>
      </c>
      <c r="C39" s="64"/>
      <c r="D39" s="64"/>
      <c r="E39" s="64"/>
      <c r="F39" s="64"/>
      <c r="G39" s="64"/>
      <c r="H39" s="64"/>
      <c r="I39" s="64"/>
      <c r="J39" s="65"/>
    </row>
    <row r="40" spans="1:10" s="1" customFormat="1" ht="41.25" customHeight="1" x14ac:dyDescent="0.25">
      <c r="A40" s="48" t="s">
        <v>77</v>
      </c>
      <c r="B40" s="49" t="s">
        <v>78</v>
      </c>
      <c r="C40" s="50" t="s">
        <v>61</v>
      </c>
      <c r="D40" s="50">
        <v>68.400000000000006</v>
      </c>
      <c r="E40" s="50" t="s">
        <v>6</v>
      </c>
      <c r="F40" s="51">
        <v>70.650000000000006</v>
      </c>
      <c r="G40" s="50" t="s">
        <v>141</v>
      </c>
      <c r="H40" s="51">
        <f>F40-D40</f>
        <v>2.25</v>
      </c>
      <c r="I40" s="52" t="s">
        <v>181</v>
      </c>
      <c r="J40" s="26" t="s">
        <v>161</v>
      </c>
    </row>
    <row r="41" spans="1:10" s="1" customFormat="1" ht="15" customHeight="1" x14ac:dyDescent="0.25">
      <c r="A41" s="110" t="s">
        <v>79</v>
      </c>
      <c r="B41" s="84" t="s">
        <v>80</v>
      </c>
      <c r="C41" s="60" t="s">
        <v>15</v>
      </c>
      <c r="D41" s="60">
        <v>2.96</v>
      </c>
      <c r="E41" s="60" t="s">
        <v>142</v>
      </c>
      <c r="F41" s="79">
        <v>2.54</v>
      </c>
      <c r="G41" s="60" t="s">
        <v>9</v>
      </c>
      <c r="H41" s="79">
        <f>F41-D41</f>
        <v>-0.41999999999999993</v>
      </c>
      <c r="I41" s="60"/>
      <c r="J41" s="76" t="s">
        <v>160</v>
      </c>
    </row>
    <row r="42" spans="1:10" s="1" customFormat="1" x14ac:dyDescent="0.25">
      <c r="A42" s="111"/>
      <c r="B42" s="86"/>
      <c r="C42" s="61"/>
      <c r="D42" s="61"/>
      <c r="E42" s="61"/>
      <c r="F42" s="80"/>
      <c r="G42" s="61"/>
      <c r="H42" s="80"/>
      <c r="I42" s="61"/>
      <c r="J42" s="77"/>
    </row>
    <row r="43" spans="1:10" s="1" customFormat="1" ht="12" customHeight="1" x14ac:dyDescent="0.25">
      <c r="A43" s="111"/>
      <c r="B43" s="86"/>
      <c r="C43" s="61"/>
      <c r="D43" s="61"/>
      <c r="E43" s="61"/>
      <c r="F43" s="80"/>
      <c r="G43" s="61"/>
      <c r="H43" s="80"/>
      <c r="I43" s="61"/>
      <c r="J43" s="78"/>
    </row>
    <row r="44" spans="1:10" s="1" customFormat="1" ht="3" hidden="1" customHeight="1" x14ac:dyDescent="0.25">
      <c r="A44" s="111"/>
      <c r="B44" s="86"/>
      <c r="C44" s="61"/>
      <c r="D44" s="61"/>
      <c r="E44" s="61"/>
      <c r="F44" s="81"/>
      <c r="G44" s="62"/>
      <c r="H44" s="80"/>
      <c r="I44" s="62"/>
      <c r="J44" s="32"/>
    </row>
    <row r="45" spans="1:10" s="1" customFormat="1" ht="15.75" hidden="1" customHeight="1" thickBot="1" x14ac:dyDescent="0.3">
      <c r="A45" s="111"/>
      <c r="B45" s="86"/>
      <c r="C45" s="61"/>
      <c r="D45" s="61"/>
      <c r="E45" s="61"/>
      <c r="F45" s="46"/>
      <c r="G45" s="45"/>
      <c r="H45" s="80"/>
      <c r="I45" s="47"/>
      <c r="J45" s="32"/>
    </row>
    <row r="46" spans="1:10" s="1" customFormat="1" ht="15.75" hidden="1" customHeight="1" thickBot="1" x14ac:dyDescent="0.3">
      <c r="A46" s="112"/>
      <c r="B46" s="85"/>
      <c r="C46" s="62"/>
      <c r="D46" s="62"/>
      <c r="E46" s="62"/>
      <c r="F46" s="46"/>
      <c r="G46" s="45"/>
      <c r="H46" s="81"/>
      <c r="I46" s="47" t="s">
        <v>13</v>
      </c>
      <c r="J46" s="32"/>
    </row>
    <row r="47" spans="1:10" s="1" customFormat="1" ht="46.5" customHeight="1" x14ac:dyDescent="0.25">
      <c r="A47" s="43" t="s">
        <v>81</v>
      </c>
      <c r="B47" s="44" t="s">
        <v>82</v>
      </c>
      <c r="C47" s="45" t="s">
        <v>15</v>
      </c>
      <c r="D47" s="45">
        <v>3.68</v>
      </c>
      <c r="E47" s="45" t="s">
        <v>7</v>
      </c>
      <c r="F47" s="46">
        <v>3.62</v>
      </c>
      <c r="G47" s="45" t="s">
        <v>8</v>
      </c>
      <c r="H47" s="46">
        <f>F47-D47</f>
        <v>-6.0000000000000053E-2</v>
      </c>
      <c r="I47" s="47" t="s">
        <v>13</v>
      </c>
      <c r="J47" s="32" t="s">
        <v>162</v>
      </c>
    </row>
    <row r="48" spans="1:10" s="1" customFormat="1" ht="60.75" customHeight="1" x14ac:dyDescent="0.25">
      <c r="A48" s="48" t="s">
        <v>83</v>
      </c>
      <c r="B48" s="49" t="s">
        <v>84</v>
      </c>
      <c r="C48" s="50" t="s">
        <v>15</v>
      </c>
      <c r="D48" s="50">
        <v>2.77</v>
      </c>
      <c r="E48" s="50" t="s">
        <v>10</v>
      </c>
      <c r="F48" s="51">
        <v>3.64</v>
      </c>
      <c r="G48" s="50" t="s">
        <v>9</v>
      </c>
      <c r="H48" s="51">
        <f>F48-D48</f>
        <v>0.87000000000000011</v>
      </c>
      <c r="I48" s="52" t="s">
        <v>13</v>
      </c>
      <c r="J48" s="26" t="s">
        <v>164</v>
      </c>
    </row>
    <row r="49" spans="1:10" s="1" customFormat="1" ht="15" customHeight="1" x14ac:dyDescent="0.25">
      <c r="A49" s="4" t="s">
        <v>85</v>
      </c>
      <c r="B49" s="74" t="s">
        <v>86</v>
      </c>
      <c r="C49" s="75"/>
      <c r="D49" s="75"/>
      <c r="E49" s="75"/>
      <c r="F49" s="75"/>
      <c r="G49" s="75"/>
      <c r="H49" s="75"/>
      <c r="I49" s="75"/>
      <c r="J49" s="65"/>
    </row>
    <row r="50" spans="1:10" s="1" customFormat="1" ht="45.75" customHeight="1" x14ac:dyDescent="0.25">
      <c r="A50" s="48" t="s">
        <v>87</v>
      </c>
      <c r="B50" s="49" t="s">
        <v>88</v>
      </c>
      <c r="C50" s="50" t="s">
        <v>15</v>
      </c>
      <c r="D50" s="50">
        <v>4.5199999999999996</v>
      </c>
      <c r="E50" s="50" t="s">
        <v>7</v>
      </c>
      <c r="F50" s="51">
        <v>4.9400000000000004</v>
      </c>
      <c r="G50" s="50" t="s">
        <v>6</v>
      </c>
      <c r="H50" s="51">
        <f>F50-D50</f>
        <v>0.42000000000000082</v>
      </c>
      <c r="I50" s="52" t="s">
        <v>13</v>
      </c>
      <c r="J50" s="26" t="s">
        <v>150</v>
      </c>
    </row>
    <row r="51" spans="1:10" s="1" customFormat="1" ht="67.5" customHeight="1" x14ac:dyDescent="0.25">
      <c r="A51" s="48" t="s">
        <v>89</v>
      </c>
      <c r="B51" s="49" t="s">
        <v>90</v>
      </c>
      <c r="C51" s="50" t="s">
        <v>12</v>
      </c>
      <c r="D51" s="50">
        <v>25.27</v>
      </c>
      <c r="E51" s="50" t="s">
        <v>7</v>
      </c>
      <c r="F51" s="51">
        <v>15.5</v>
      </c>
      <c r="G51" s="50" t="s">
        <v>6</v>
      </c>
      <c r="H51" s="51">
        <f>D51-F51</f>
        <v>9.77</v>
      </c>
      <c r="I51" s="52" t="s">
        <v>13</v>
      </c>
      <c r="J51" s="26" t="s">
        <v>165</v>
      </c>
    </row>
    <row r="52" spans="1:10" s="1" customFormat="1" ht="45.75" customHeight="1" x14ac:dyDescent="0.25">
      <c r="A52" s="48" t="s">
        <v>91</v>
      </c>
      <c r="B52" s="49" t="s">
        <v>92</v>
      </c>
      <c r="C52" s="50" t="s">
        <v>14</v>
      </c>
      <c r="D52" s="50">
        <v>3.65</v>
      </c>
      <c r="E52" s="50" t="s">
        <v>8</v>
      </c>
      <c r="F52" s="51">
        <v>2.44</v>
      </c>
      <c r="G52" s="50" t="s">
        <v>7</v>
      </c>
      <c r="H52" s="51">
        <f>D52-F52</f>
        <v>1.21</v>
      </c>
      <c r="I52" s="52" t="s">
        <v>13</v>
      </c>
      <c r="J52" s="26" t="s">
        <v>166</v>
      </c>
    </row>
    <row r="53" spans="1:10" s="1" customFormat="1" ht="15" customHeight="1" x14ac:dyDescent="0.25">
      <c r="A53" s="4" t="s">
        <v>93</v>
      </c>
      <c r="B53" s="63" t="s">
        <v>94</v>
      </c>
      <c r="C53" s="64"/>
      <c r="D53" s="64"/>
      <c r="E53" s="64"/>
      <c r="F53" s="64"/>
      <c r="G53" s="64"/>
      <c r="H53" s="64"/>
      <c r="I53" s="64"/>
      <c r="J53" s="65"/>
    </row>
    <row r="54" spans="1:10" s="1" customFormat="1" ht="104.25" customHeight="1" x14ac:dyDescent="0.25">
      <c r="A54" s="107" t="s">
        <v>95</v>
      </c>
      <c r="B54" s="84" t="s">
        <v>96</v>
      </c>
      <c r="C54" s="60" t="s">
        <v>61</v>
      </c>
      <c r="D54" s="60">
        <v>12.91</v>
      </c>
      <c r="E54" s="60" t="s">
        <v>9</v>
      </c>
      <c r="F54" s="79">
        <v>1.19</v>
      </c>
      <c r="G54" s="60" t="s">
        <v>10</v>
      </c>
      <c r="H54" s="79">
        <f>F54-D54</f>
        <v>-11.72</v>
      </c>
      <c r="I54" s="60" t="s">
        <v>181</v>
      </c>
      <c r="J54" s="76" t="s">
        <v>167</v>
      </c>
    </row>
    <row r="55" spans="1:10" s="1" customFormat="1" x14ac:dyDescent="0.25">
      <c r="A55" s="108"/>
      <c r="B55" s="86"/>
      <c r="C55" s="61"/>
      <c r="D55" s="61"/>
      <c r="E55" s="61"/>
      <c r="F55" s="80"/>
      <c r="G55" s="61"/>
      <c r="H55" s="80"/>
      <c r="I55" s="61"/>
      <c r="J55" s="77"/>
    </row>
    <row r="56" spans="1:10" s="1" customFormat="1" ht="15.75" customHeight="1" x14ac:dyDescent="0.25">
      <c r="A56" s="109"/>
      <c r="B56" s="85"/>
      <c r="C56" s="62"/>
      <c r="D56" s="62"/>
      <c r="E56" s="62"/>
      <c r="F56" s="81"/>
      <c r="G56" s="62"/>
      <c r="H56" s="81"/>
      <c r="I56" s="62"/>
      <c r="J56" s="78"/>
    </row>
    <row r="57" spans="1:10" s="1" customFormat="1" ht="66.75" customHeight="1" x14ac:dyDescent="0.25">
      <c r="A57" s="107" t="s">
        <v>97</v>
      </c>
      <c r="B57" s="84" t="s">
        <v>98</v>
      </c>
      <c r="C57" s="60" t="s">
        <v>61</v>
      </c>
      <c r="D57" s="60">
        <v>1.0900000000000001</v>
      </c>
      <c r="E57" s="60" t="s">
        <v>8</v>
      </c>
      <c r="F57" s="79">
        <v>0.36</v>
      </c>
      <c r="G57" s="60" t="s">
        <v>10</v>
      </c>
      <c r="H57" s="79">
        <f>F57-D57</f>
        <v>-0.73000000000000009</v>
      </c>
      <c r="I57" s="60" t="s">
        <v>181</v>
      </c>
      <c r="J57" s="76" t="s">
        <v>157</v>
      </c>
    </row>
    <row r="58" spans="1:10" s="1" customFormat="1" ht="27" customHeight="1" x14ac:dyDescent="0.25">
      <c r="A58" s="109"/>
      <c r="B58" s="85"/>
      <c r="C58" s="62"/>
      <c r="D58" s="62"/>
      <c r="E58" s="62"/>
      <c r="F58" s="81"/>
      <c r="G58" s="62"/>
      <c r="H58" s="81"/>
      <c r="I58" s="62"/>
      <c r="J58" s="78"/>
    </row>
    <row r="59" spans="1:10" s="1" customFormat="1" ht="108" customHeight="1" x14ac:dyDescent="0.25">
      <c r="A59" s="48" t="s">
        <v>99</v>
      </c>
      <c r="B59" s="49" t="s">
        <v>100</v>
      </c>
      <c r="C59" s="50" t="s">
        <v>15</v>
      </c>
      <c r="D59" s="50">
        <v>2.29</v>
      </c>
      <c r="E59" s="50" t="s">
        <v>9</v>
      </c>
      <c r="F59" s="51">
        <v>2.75</v>
      </c>
      <c r="G59" s="50" t="s">
        <v>8</v>
      </c>
      <c r="H59" s="51">
        <f>F59-D59</f>
        <v>0.45999999999999996</v>
      </c>
      <c r="I59" s="52" t="s">
        <v>13</v>
      </c>
      <c r="J59" s="26" t="s">
        <v>183</v>
      </c>
    </row>
    <row r="60" spans="1:10" s="1" customFormat="1" ht="15" customHeight="1" x14ac:dyDescent="0.25">
      <c r="A60" s="4" t="s">
        <v>101</v>
      </c>
      <c r="B60" s="63" t="s">
        <v>102</v>
      </c>
      <c r="C60" s="64"/>
      <c r="D60" s="64"/>
      <c r="E60" s="64"/>
      <c r="F60" s="64"/>
      <c r="G60" s="64"/>
      <c r="H60" s="64"/>
      <c r="I60" s="64"/>
      <c r="J60" s="65"/>
    </row>
    <row r="61" spans="1:10" s="1" customFormat="1" ht="86.25" customHeight="1" x14ac:dyDescent="0.25">
      <c r="A61" s="43" t="s">
        <v>103</v>
      </c>
      <c r="B61" s="44" t="s">
        <v>104</v>
      </c>
      <c r="C61" s="45" t="s">
        <v>61</v>
      </c>
      <c r="D61" s="45">
        <v>0.81</v>
      </c>
      <c r="E61" s="45" t="s">
        <v>10</v>
      </c>
      <c r="F61" s="46">
        <v>0.76</v>
      </c>
      <c r="G61" s="45" t="s">
        <v>10</v>
      </c>
      <c r="H61" s="46">
        <f>F61-D61</f>
        <v>-5.0000000000000044E-2</v>
      </c>
      <c r="I61" s="47" t="s">
        <v>181</v>
      </c>
      <c r="J61" s="32" t="s">
        <v>168</v>
      </c>
    </row>
    <row r="62" spans="1:10" s="1" customFormat="1" ht="69" customHeight="1" x14ac:dyDescent="0.25">
      <c r="A62" s="38" t="s">
        <v>105</v>
      </c>
      <c r="B62" s="39" t="s">
        <v>106</v>
      </c>
      <c r="C62" s="40" t="s">
        <v>15</v>
      </c>
      <c r="D62" s="40">
        <v>3.17</v>
      </c>
      <c r="E62" s="40" t="s">
        <v>8</v>
      </c>
      <c r="F62" s="41">
        <v>3.78</v>
      </c>
      <c r="G62" s="40" t="s">
        <v>6</v>
      </c>
      <c r="H62" s="41">
        <f>F62-D62</f>
        <v>0.60999999999999988</v>
      </c>
      <c r="I62" s="42" t="s">
        <v>13</v>
      </c>
      <c r="J62" s="26" t="s">
        <v>169</v>
      </c>
    </row>
    <row r="63" spans="1:10" s="1" customFormat="1" ht="21" customHeight="1" x14ac:dyDescent="0.25">
      <c r="A63" s="66" t="s">
        <v>107</v>
      </c>
      <c r="B63" s="66"/>
      <c r="C63" s="66"/>
      <c r="D63" s="66"/>
      <c r="E63" s="66"/>
      <c r="F63" s="66"/>
      <c r="G63" s="66"/>
      <c r="H63" s="66"/>
      <c r="I63" s="66"/>
      <c r="J63" s="67"/>
    </row>
    <row r="64" spans="1:10" s="13" customFormat="1" ht="20.25" customHeight="1" x14ac:dyDescent="0.25">
      <c r="A64" s="10" t="s">
        <v>108</v>
      </c>
      <c r="B64" s="68" t="s">
        <v>109</v>
      </c>
      <c r="C64" s="69"/>
      <c r="D64" s="69"/>
      <c r="E64" s="69"/>
      <c r="F64" s="69"/>
      <c r="G64" s="69"/>
      <c r="H64" s="69"/>
      <c r="I64" s="69"/>
      <c r="J64" s="65"/>
    </row>
    <row r="65" spans="1:10" s="1" customFormat="1" ht="84.75" customHeight="1" x14ac:dyDescent="0.25">
      <c r="A65" s="43" t="s">
        <v>110</v>
      </c>
      <c r="B65" s="44" t="s">
        <v>111</v>
      </c>
      <c r="C65" s="45" t="s">
        <v>112</v>
      </c>
      <c r="D65" s="45">
        <v>16.45</v>
      </c>
      <c r="E65" s="45" t="s">
        <v>10</v>
      </c>
      <c r="F65" s="46">
        <v>12.6</v>
      </c>
      <c r="G65" s="45" t="s">
        <v>10</v>
      </c>
      <c r="H65" s="46">
        <f>F65-D65</f>
        <v>-3.8499999999999996</v>
      </c>
      <c r="I65" s="47" t="s">
        <v>181</v>
      </c>
      <c r="J65" s="32" t="s">
        <v>170</v>
      </c>
    </row>
    <row r="66" spans="1:10" s="1" customFormat="1" ht="56.25" customHeight="1" x14ac:dyDescent="0.25">
      <c r="A66" s="43" t="s">
        <v>113</v>
      </c>
      <c r="B66" s="44" t="s">
        <v>114</v>
      </c>
      <c r="C66" s="45" t="s">
        <v>61</v>
      </c>
      <c r="D66" s="45">
        <v>8.57</v>
      </c>
      <c r="E66" s="45" t="s">
        <v>10</v>
      </c>
      <c r="F66" s="46">
        <v>6.81</v>
      </c>
      <c r="G66" s="45" t="s">
        <v>10</v>
      </c>
      <c r="H66" s="46">
        <f>-F66-D66</f>
        <v>-15.379999999999999</v>
      </c>
      <c r="I66" s="47" t="s">
        <v>181</v>
      </c>
      <c r="J66" s="32" t="s">
        <v>172</v>
      </c>
    </row>
    <row r="67" spans="1:10" s="1" customFormat="1" ht="28.5" customHeight="1" x14ac:dyDescent="0.25">
      <c r="A67" s="4" t="s">
        <v>115</v>
      </c>
      <c r="B67" s="63" t="s">
        <v>116</v>
      </c>
      <c r="C67" s="64"/>
      <c r="D67" s="64"/>
      <c r="E67" s="64"/>
      <c r="F67" s="64"/>
      <c r="G67" s="64"/>
      <c r="H67" s="64"/>
      <c r="I67" s="87"/>
      <c r="J67" s="17"/>
    </row>
    <row r="68" spans="1:10" s="1" customFormat="1" ht="54.75" customHeight="1" x14ac:dyDescent="0.25">
      <c r="A68" s="54" t="s">
        <v>117</v>
      </c>
      <c r="B68" s="55" t="s">
        <v>118</v>
      </c>
      <c r="C68" s="56" t="s">
        <v>61</v>
      </c>
      <c r="D68" s="56">
        <v>1.49</v>
      </c>
      <c r="E68" s="56" t="s">
        <v>8</v>
      </c>
      <c r="F68" s="57">
        <v>1.54</v>
      </c>
      <c r="G68" s="56" t="s">
        <v>9</v>
      </c>
      <c r="H68" s="57">
        <f>F68-D68</f>
        <v>5.0000000000000044E-2</v>
      </c>
      <c r="I68" s="58" t="s">
        <v>181</v>
      </c>
      <c r="J68" s="59" t="s">
        <v>171</v>
      </c>
    </row>
    <row r="69" spans="1:10" s="1" customFormat="1" ht="46.5" customHeight="1" x14ac:dyDescent="0.25">
      <c r="A69" s="43" t="s">
        <v>119</v>
      </c>
      <c r="B69" s="44" t="s">
        <v>120</v>
      </c>
      <c r="C69" s="45" t="s">
        <v>15</v>
      </c>
      <c r="D69" s="45">
        <v>1.75</v>
      </c>
      <c r="E69" s="45" t="s">
        <v>7</v>
      </c>
      <c r="F69" s="46">
        <v>0.87</v>
      </c>
      <c r="G69" s="45" t="s">
        <v>10</v>
      </c>
      <c r="H69" s="46">
        <f>F69-D69</f>
        <v>-0.88</v>
      </c>
      <c r="I69" s="47" t="s">
        <v>49</v>
      </c>
      <c r="J69" s="32" t="s">
        <v>157</v>
      </c>
    </row>
    <row r="70" spans="1:10" s="1" customFormat="1" ht="75" x14ac:dyDescent="0.25">
      <c r="A70" s="14" t="s">
        <v>121</v>
      </c>
      <c r="B70" s="11" t="s">
        <v>122</v>
      </c>
      <c r="C70" s="12" t="s">
        <v>15</v>
      </c>
      <c r="D70" s="12">
        <v>3.48</v>
      </c>
      <c r="E70" s="12" t="s">
        <v>10</v>
      </c>
      <c r="F70" s="15">
        <v>3.48</v>
      </c>
      <c r="G70" s="12" t="s">
        <v>10</v>
      </c>
      <c r="H70" s="15">
        <f>D70-F70</f>
        <v>0</v>
      </c>
      <c r="I70" s="16" t="s">
        <v>13</v>
      </c>
      <c r="J70" s="17" t="s">
        <v>157</v>
      </c>
    </row>
    <row r="71" spans="1:10" s="1" customFormat="1" ht="15" customHeight="1" x14ac:dyDescent="0.25">
      <c r="A71" s="4" t="s">
        <v>123</v>
      </c>
      <c r="B71" s="63" t="s">
        <v>124</v>
      </c>
      <c r="C71" s="64"/>
      <c r="D71" s="64"/>
      <c r="E71" s="64"/>
      <c r="F71" s="64"/>
      <c r="G71" s="64"/>
      <c r="H71" s="64"/>
      <c r="I71" s="64"/>
      <c r="J71" s="65"/>
    </row>
    <row r="72" spans="1:10" s="1" customFormat="1" ht="54" customHeight="1" x14ac:dyDescent="0.25">
      <c r="A72" s="54" t="s">
        <v>125</v>
      </c>
      <c r="B72" s="55" t="s">
        <v>126</v>
      </c>
      <c r="C72" s="56" t="s">
        <v>15</v>
      </c>
      <c r="D72" s="56">
        <v>2.4300000000000002</v>
      </c>
      <c r="E72" s="56" t="s">
        <v>10</v>
      </c>
      <c r="F72" s="57">
        <v>2.84</v>
      </c>
      <c r="G72" s="56" t="s">
        <v>8</v>
      </c>
      <c r="H72" s="57">
        <f>F72-D72</f>
        <v>0.4099999999999997</v>
      </c>
      <c r="I72" s="58" t="s">
        <v>13</v>
      </c>
      <c r="J72" s="59" t="s">
        <v>173</v>
      </c>
    </row>
    <row r="73" spans="1:10" s="1" customFormat="1" ht="63.75" x14ac:dyDescent="0.25">
      <c r="A73" s="43" t="s">
        <v>127</v>
      </c>
      <c r="B73" s="44" t="s">
        <v>128</v>
      </c>
      <c r="C73" s="45" t="s">
        <v>61</v>
      </c>
      <c r="D73" s="45">
        <v>73.81</v>
      </c>
      <c r="E73" s="45" t="s">
        <v>6</v>
      </c>
      <c r="F73" s="46">
        <v>64.510000000000005</v>
      </c>
      <c r="G73" s="45" t="s">
        <v>7</v>
      </c>
      <c r="H73" s="46">
        <f>F73-D73</f>
        <v>-9.2999999999999972</v>
      </c>
      <c r="I73" s="47" t="s">
        <v>181</v>
      </c>
      <c r="J73" s="32" t="s">
        <v>174</v>
      </c>
    </row>
    <row r="74" spans="1:10" s="1" customFormat="1" ht="60.75" customHeight="1" x14ac:dyDescent="0.25">
      <c r="A74" s="14" t="s">
        <v>129</v>
      </c>
      <c r="B74" s="11" t="s">
        <v>130</v>
      </c>
      <c r="C74" s="12" t="s">
        <v>15</v>
      </c>
      <c r="D74" s="12">
        <v>2.4900000000000002</v>
      </c>
      <c r="E74" s="12" t="s">
        <v>10</v>
      </c>
      <c r="F74" s="15" t="s">
        <v>147</v>
      </c>
      <c r="G74" s="12" t="s">
        <v>147</v>
      </c>
      <c r="H74" s="15"/>
      <c r="I74" s="16" t="s">
        <v>13</v>
      </c>
      <c r="J74" s="17" t="s">
        <v>175</v>
      </c>
    </row>
    <row r="75" spans="1:10" s="1" customFormat="1" ht="15" customHeight="1" x14ac:dyDescent="0.25">
      <c r="A75" s="4" t="s">
        <v>131</v>
      </c>
      <c r="B75" s="74" t="s">
        <v>132</v>
      </c>
      <c r="C75" s="75"/>
      <c r="D75" s="75"/>
      <c r="E75" s="75"/>
      <c r="F75" s="75"/>
      <c r="G75" s="75"/>
      <c r="H75" s="75"/>
      <c r="I75" s="75"/>
      <c r="J75" s="65"/>
    </row>
    <row r="76" spans="1:10" s="1" customFormat="1" ht="105.75" customHeight="1" x14ac:dyDescent="0.25">
      <c r="A76" s="43" t="s">
        <v>133</v>
      </c>
      <c r="B76" s="44" t="s">
        <v>134</v>
      </c>
      <c r="C76" s="45" t="s">
        <v>15</v>
      </c>
      <c r="D76" s="45">
        <v>2.2400000000000002</v>
      </c>
      <c r="E76" s="45" t="s">
        <v>10</v>
      </c>
      <c r="F76" s="46">
        <v>2.0299999999999998</v>
      </c>
      <c r="G76" s="45" t="s">
        <v>10</v>
      </c>
      <c r="H76" s="46">
        <f>F76-D76</f>
        <v>-0.21000000000000041</v>
      </c>
      <c r="I76" s="47" t="s">
        <v>13</v>
      </c>
      <c r="J76" s="32" t="s">
        <v>176</v>
      </c>
    </row>
    <row r="77" spans="1:10" s="1" customFormat="1" x14ac:dyDescent="0.25">
      <c r="A77" s="2"/>
      <c r="F77" s="8"/>
      <c r="J77" s="19"/>
    </row>
  </sheetData>
  <mergeCells count="67">
    <mergeCell ref="A1:J1"/>
    <mergeCell ref="A54:A56"/>
    <mergeCell ref="F54:F56"/>
    <mergeCell ref="G54:G56"/>
    <mergeCell ref="A57:A58"/>
    <mergeCell ref="C57:C58"/>
    <mergeCell ref="F57:F58"/>
    <mergeCell ref="G57:G58"/>
    <mergeCell ref="B16:J16"/>
    <mergeCell ref="A41:A46"/>
    <mergeCell ref="B41:B46"/>
    <mergeCell ref="C41:C46"/>
    <mergeCell ref="H30:H32"/>
    <mergeCell ref="I30:I32"/>
    <mergeCell ref="A30:A32"/>
    <mergeCell ref="B30:B32"/>
    <mergeCell ref="E30:E32"/>
    <mergeCell ref="H41:H46"/>
    <mergeCell ref="A2:B2"/>
    <mergeCell ref="A4:B4"/>
    <mergeCell ref="F30:F32"/>
    <mergeCell ref="G30:G32"/>
    <mergeCell ref="H3:J3"/>
    <mergeCell ref="C2:J2"/>
    <mergeCell ref="B14:J14"/>
    <mergeCell ref="B6:J6"/>
    <mergeCell ref="B24:J24"/>
    <mergeCell ref="A20:J20"/>
    <mergeCell ref="J30:J32"/>
    <mergeCell ref="A5:J5"/>
    <mergeCell ref="A3:B3"/>
    <mergeCell ref="C3:G3"/>
    <mergeCell ref="B10:J10"/>
    <mergeCell ref="B75:J75"/>
    <mergeCell ref="I54:I56"/>
    <mergeCell ref="B57:B58"/>
    <mergeCell ref="H57:H58"/>
    <mergeCell ref="D54:D56"/>
    <mergeCell ref="E54:E56"/>
    <mergeCell ref="B54:B56"/>
    <mergeCell ref="H54:H56"/>
    <mergeCell ref="C54:C56"/>
    <mergeCell ref="I57:I58"/>
    <mergeCell ref="D57:D58"/>
    <mergeCell ref="E57:E58"/>
    <mergeCell ref="B67:I67"/>
    <mergeCell ref="B64:J64"/>
    <mergeCell ref="B71:J71"/>
    <mergeCell ref="B21:J21"/>
    <mergeCell ref="B29:J29"/>
    <mergeCell ref="B36:J36"/>
    <mergeCell ref="A38:J38"/>
    <mergeCell ref="B39:J39"/>
    <mergeCell ref="B49:J49"/>
    <mergeCell ref="B53:J53"/>
    <mergeCell ref="J41:J43"/>
    <mergeCell ref="J54:J56"/>
    <mergeCell ref="J57:J58"/>
    <mergeCell ref="F41:F44"/>
    <mergeCell ref="G41:G44"/>
    <mergeCell ref="C30:C32"/>
    <mergeCell ref="D30:D32"/>
    <mergeCell ref="I41:I44"/>
    <mergeCell ref="D41:D46"/>
    <mergeCell ref="E41:E46"/>
    <mergeCell ref="B60:J60"/>
    <mergeCell ref="A63:J63"/>
  </mergeCells>
  <pageMargins left="0.70866141732283472" right="0.70866141732283472" top="0.74803149606299213" bottom="0.74803149606299213" header="0.31496062992125984" footer="0.31496062992125984"/>
  <pageSetup paperSize="9" scale="60" fitToHeight="3" orientation="portrait" horizontalDpi="0" verticalDpi="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Гагаева Мадина Магомедовна</dc:creator>
  <cp:lastModifiedBy>Арсланов Магомедрасул Арсланович</cp:lastModifiedBy>
  <cp:lastPrinted>2021-06-07T11:26:22Z</cp:lastPrinted>
  <dcterms:created xsi:type="dcterms:W3CDTF">2021-06-04T11:32:47Z</dcterms:created>
  <dcterms:modified xsi:type="dcterms:W3CDTF">2022-08-15T12:06:31Z</dcterms:modified>
</cp:coreProperties>
</file>